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Прайс-лист" sheetId="3" r:id="rId1"/>
  </sheets>
  <calcPr calcId="152511"/>
</workbook>
</file>

<file path=xl/calcChain.xml><?xml version="1.0" encoding="utf-8"?>
<calcChain xmlns="http://schemas.openxmlformats.org/spreadsheetml/2006/main">
  <c r="E6" i="3" l="1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6" i="3"/>
  <c r="E27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4" i="3"/>
  <c r="E45" i="3"/>
  <c r="E47" i="3"/>
  <c r="E48" i="3"/>
  <c r="E49" i="3"/>
  <c r="E51" i="3"/>
  <c r="E53" i="3"/>
  <c r="E54" i="3"/>
  <c r="E55" i="3"/>
  <c r="E57" i="3"/>
  <c r="E58" i="3"/>
  <c r="E59" i="3"/>
  <c r="E61" i="3"/>
  <c r="E62" i="3"/>
  <c r="E63" i="3"/>
  <c r="E64" i="3"/>
  <c r="E65" i="3"/>
  <c r="E66" i="3"/>
  <c r="E67" i="3"/>
  <c r="E68" i="3"/>
  <c r="E5" i="3"/>
</calcChain>
</file>

<file path=xl/sharedStrings.xml><?xml version="1.0" encoding="utf-8"?>
<sst xmlns="http://schemas.openxmlformats.org/spreadsheetml/2006/main" count="177" uniqueCount="74">
  <si>
    <t>кг</t>
  </si>
  <si>
    <t>Профиль НТ-8 (без нарезки)</t>
  </si>
  <si>
    <t>Профиль НТ-9 (без нарезки)</t>
  </si>
  <si>
    <t>Профиль ПР-015</t>
  </si>
  <si>
    <t>Кварт</t>
  </si>
  <si>
    <t>Производитель</t>
  </si>
  <si>
    <t>Рукав напорно-всасывающий КЩ-2-75-5 ГОСТ 5398-76</t>
  </si>
  <si>
    <t>Рукав напорно-всасывающий КЩ-2-100-10 ГОСТ 5398-76</t>
  </si>
  <si>
    <t>Рукав напорный ВГ 12х19-1,0 ТУ 38-605162-90</t>
  </si>
  <si>
    <t>Рукав напорный ВГ 18х25,5-1,0 ТУ 38-605162-90</t>
  </si>
  <si>
    <t xml:space="preserve"> Рукав напорный ВГ 25х34-1,0 ТУ 38-605162-90</t>
  </si>
  <si>
    <t>Рукав напорный Г 12х19-1,0 ТУ 38-605162-90</t>
  </si>
  <si>
    <t>Рукав напорный Г 16х23,5-1,0 ТУ 38-605162-90</t>
  </si>
  <si>
    <t xml:space="preserve"> Рукав напорный Г 18х25,5-1,0 ТУ 38-605162-90</t>
  </si>
  <si>
    <t>Рукав напорный Г 20х27,5-1,0 ТУ 38-605162-90</t>
  </si>
  <si>
    <t>Рукав напорный Г 25х33-1,0 ТУ 38-605162-90</t>
  </si>
  <si>
    <t xml:space="preserve">Курскрезинотехника                      </t>
  </si>
  <si>
    <t>Курскрезинотехника</t>
  </si>
  <si>
    <t xml:space="preserve">Курскрезинотехника                    </t>
  </si>
  <si>
    <t xml:space="preserve">Саранскрезинотехника                      </t>
  </si>
  <si>
    <t xml:space="preserve">Курскрезинотехника </t>
  </si>
  <si>
    <t xml:space="preserve">Саранскрезинотехника </t>
  </si>
  <si>
    <t xml:space="preserve">Курскрезинотехника                   </t>
  </si>
  <si>
    <t>Прометрышленные рукава и соединения</t>
  </si>
  <si>
    <t>Автодорожка</t>
  </si>
  <si>
    <t>ГОСТ 10362-76</t>
  </si>
  <si>
    <t>Автодорожка 3205-5109066 (рифленая, толщина 5 м) ТУ 38-005.272-76 шириной не более 1000 м.</t>
  </si>
  <si>
    <t>Коврик резиновый 3205-5109066 ТУ 38 005272-76</t>
  </si>
  <si>
    <t>Рукав напорный с нитяным усилием, неармированный 8,0х15,0-0,98 ГОСТ 10362-76</t>
  </si>
  <si>
    <t>Рукав напорный с нитяным усилием, неармированный 14,0х23,0-1,6 ГОСТ 10362-76</t>
  </si>
  <si>
    <t>Рукав напорный с нитяным усилием, неармированный 20,0х29,0-1,6 ГОСТ 10362-76</t>
  </si>
  <si>
    <t>Рукав напорный с нитяным усилием, неармированный 22,0х32,0-1,47 ГОСТ 10362-76</t>
  </si>
  <si>
    <t>Рукав напорный с нитяным усилием, неармированный 25,0х35,0-1,6 ГОСТ 10362-76</t>
  </si>
  <si>
    <t>Рукав напорный с нитяным усилием, неармированный 38,0х49,0-1,6 ГОСТ 10362-76</t>
  </si>
  <si>
    <t>Рукав напорный с нитяным усилием, неармированный 65,0х77,5-0,29 ГОСТ 10362-76</t>
  </si>
  <si>
    <t>Рукав напорный с нитяным усилием, неармированный 68,0х78,0-0,98 ГОСТ 10362-76</t>
  </si>
  <si>
    <t>Рукав напорный с нитяным усилием, неармированный 76,0х87,5-0,3 ГОСТ 10362-76</t>
  </si>
  <si>
    <t>Рукав напорный с нитяным усилием, неармированный 90,0х107,0-0,98 ГОСТ 10362-76</t>
  </si>
  <si>
    <t>ГОСТ 18698-79</t>
  </si>
  <si>
    <t>Рукав резиновый напорный с текстильным каркасом Б (I) -10-25-38 ГОСТ 18698-79</t>
  </si>
  <si>
    <t>Рукав резиновый напорный с текстильным каркасом Б (I) -10-31,5-43 ГОСТ 18698-79</t>
  </si>
  <si>
    <t>Рукав резиновый напорный с текстильным каркасом Б (I) -10-65-83 ГОСТ 18698-79</t>
  </si>
  <si>
    <t>Рукав резиновый напорный с текстильным каркасом В (II) -10-32-45 ГОСТ 18698-79</t>
  </si>
  <si>
    <t>Рукав резиновый напорный с текстильным каркасом В (II) -10-38-51 ГОСТ 18698-79</t>
  </si>
  <si>
    <t>Рукав резиновый напорный с текстильным каркасом ВГ (III) -10-50-69 ГОСТ 18698-79</t>
  </si>
  <si>
    <t>Рукав резиновый напорный с текстильным каркасом Г (IV) -10-38-53 ГОСТ 18698-79</t>
  </si>
  <si>
    <t>Рукав резиновый напорный с текстильным каркасом Г (IV) -10-65-86 ГОСТ 18698-79</t>
  </si>
  <si>
    <t>Рукав резиновый напорный с текстильным каркасом Ш (VIII) -16-31,5-49 ГОСТ 18698-79</t>
  </si>
  <si>
    <t>Рукав резиновый напорный с текстильным каркасом Ш (VIII) -20-31,5-52 ГОСТ 18698-79</t>
  </si>
  <si>
    <t>Рукав резиновый напорный с текстильным каркасом Ш (VIII) -20-65-95 ГОСТ 18698-79</t>
  </si>
  <si>
    <t>ГОСТ 5398-76</t>
  </si>
  <si>
    <t>Рукав напорно-всасывающий Б-2-25-10 ГОСТ 5398-76</t>
  </si>
  <si>
    <t>Рукав напорно-всасывающий КЩ-2-100-5 ГОСТ 5398-76 (4 м)</t>
  </si>
  <si>
    <t>Дюритовые рукава</t>
  </si>
  <si>
    <t>32-07Атм 40У Рукав дюритовый</t>
  </si>
  <si>
    <t>38-07Атм 40У Рукав дюритовый</t>
  </si>
  <si>
    <t>Профиль</t>
  </si>
  <si>
    <t>ТУ 005-6016-87</t>
  </si>
  <si>
    <t>Рукав прокладочный 40У30-7 (10 м) ТУ 005-6016-87</t>
  </si>
  <si>
    <t>ТУ 2552-299-00149245- 2008</t>
  </si>
  <si>
    <t>Рукав резинотканевый с металлической спиралью для нефтепродуктов 65-1,0 (4 м) ТУ2552-299-00149245-2008</t>
  </si>
  <si>
    <t>Рукав резинотканевый с металлической спиралью для нефтепродуктов 050-1,0 ТУ2552-299-00149245-2008</t>
  </si>
  <si>
    <t>Рукав резинотканевый с металлической спиралью для нефтепродуктов  075-1,0 ТУ2552-299-00149245-2008</t>
  </si>
  <si>
    <t>ТУ 38-605157- 90</t>
  </si>
  <si>
    <t>Рукав резиновый напорный с текстильным каркасом паропроводной ПАР-2 (Х)-25,0-40,0-0,8 ТУ 38-605157-90</t>
  </si>
  <si>
    <t>Рукав резиновый напорный с текстильным каркасом паропроводной ПАР-2 (Х)-50,0-69,0-0,8 ТУ 38-605157-90</t>
  </si>
  <si>
    <t>ТУ 38-605162- 90</t>
  </si>
  <si>
    <t>м</t>
  </si>
  <si>
    <t>Старая цена, руб/м (руб/кг)</t>
  </si>
  <si>
    <t>Новая цена со скидкой 30%, руб/м (руб/кг)</t>
  </si>
  <si>
    <t>Данные цены действительны в Люберцах, Московской области, а так же в любом филиале «ЭрДжиСи-трейд» в Москве, Калуге, Екатеринбурге и Нижнем Новгороде.</t>
  </si>
  <si>
    <t>Скидка 30%, руб</t>
  </si>
  <si>
    <t>Ценовая группа/ Номенклатура</t>
  </si>
  <si>
    <t>Рукав напорно-всасывающий В-2-100-5 (4 м) ГОСТ 5398-76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</si>
</sst>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ahoma"/>
      <family val="2"/>
      <charset val="204"/>
    </font>
    <font>
      <sz val="8"/>
      <name val="Tahoma"/>
      <family val="2"/>
      <charset val="204"/>
    </font>
    <font>
      <b/>
      <sz val="9"/>
      <name val="Tahoma"/>
      <family val="2"/>
      <charset val="204"/>
    </font>
    <font>
      <b/>
      <i/>
      <sz val="9"/>
      <name val="Tahoma"/>
      <family val="2"/>
      <charset val="204"/>
    </font>
    <font>
      <i/>
      <sz val="9"/>
      <name val="Tahoma"/>
      <family val="2"/>
      <charset val="204"/>
    </font>
    <font>
      <b/>
      <i/>
      <sz val="12"/>
      <name val="Tahoma"/>
      <family val="2"/>
      <charset val="204"/>
    </font>
    <font>
      <strike/>
      <sz val="8"/>
      <name val="Tahoma"/>
      <family val="2"/>
      <charset val="204"/>
    </font>
    <font>
      <b/>
      <sz val="12"/>
      <color rgb="FFFF0000"/>
      <name val="Tahoma"/>
      <family val="2"/>
      <charset val="204"/>
    </font>
    <font>
      <i/>
      <sz val="8"/>
      <name val="Tahoma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2" applyNumberFormat="1" applyFont="1" applyAlignment="1">
      <alignment horizontal="left" vertical="center" wrapText="1"/>
    </xf>
    <xf numFmtId="0" fontId="4" fillId="0" borderId="1" xfId="2" applyNumberFormat="1" applyFont="1" applyBorder="1" applyAlignment="1">
      <alignment vertical="center" wrapText="1"/>
    </xf>
    <xf numFmtId="0" fontId="4" fillId="5" borderId="1" xfId="2" applyNumberFormat="1" applyFont="1" applyFill="1" applyBorder="1" applyAlignment="1">
      <alignment horizontal="center" vertical="center" wrapText="1"/>
    </xf>
    <xf numFmtId="0" fontId="4" fillId="4" borderId="1" xfId="2" applyNumberFormat="1" applyFont="1" applyFill="1" applyBorder="1" applyAlignment="1">
      <alignment horizontal="center" vertical="center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6" fillId="3" borderId="1" xfId="2" applyNumberFormat="1" applyFont="1" applyFill="1" applyBorder="1" applyAlignment="1">
      <alignment horizontal="left" vertical="top" wrapText="1"/>
    </xf>
    <xf numFmtId="0" fontId="6" fillId="3" borderId="1" xfId="2" applyNumberFormat="1" applyFont="1" applyFill="1" applyBorder="1" applyAlignment="1">
      <alignment horizontal="center" vertical="top" wrapText="1"/>
    </xf>
    <xf numFmtId="0" fontId="6" fillId="3" borderId="1" xfId="2" applyNumberFormat="1" applyFont="1" applyFill="1" applyBorder="1" applyAlignment="1">
      <alignment horizontal="right" vertical="top" wrapText="1"/>
    </xf>
    <xf numFmtId="0" fontId="5" fillId="2" borderId="1" xfId="2" applyNumberFormat="1" applyFont="1" applyFill="1" applyBorder="1" applyAlignment="1">
      <alignment horizontal="left" vertical="top" wrapText="1"/>
    </xf>
    <xf numFmtId="0" fontId="6" fillId="2" borderId="1" xfId="2" applyNumberFormat="1" applyFont="1" applyFill="1" applyBorder="1" applyAlignment="1">
      <alignment horizontal="left" vertical="top" wrapText="1"/>
    </xf>
    <xf numFmtId="0" fontId="6" fillId="2" borderId="1" xfId="2" applyNumberFormat="1" applyFont="1" applyFill="1" applyBorder="1" applyAlignment="1">
      <alignment horizontal="center" vertical="top" wrapText="1"/>
    </xf>
    <xf numFmtId="0" fontId="7" fillId="2" borderId="1" xfId="2" applyNumberFormat="1" applyFont="1" applyFill="1" applyBorder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left" vertical="top" wrapText="1"/>
    </xf>
    <xf numFmtId="1" fontId="8" fillId="2" borderId="1" xfId="2" applyNumberFormat="1" applyFont="1" applyFill="1" applyBorder="1" applyAlignment="1">
      <alignment horizontal="center" vertical="top" wrapText="1"/>
    </xf>
    <xf numFmtId="0" fontId="3" fillId="2" borderId="1" xfId="2" applyNumberFormat="1" applyFont="1" applyFill="1" applyBorder="1" applyAlignment="1">
      <alignment horizontal="center" vertical="top" wrapText="1"/>
    </xf>
    <xf numFmtId="1" fontId="3" fillId="2" borderId="1" xfId="2" applyNumberFormat="1" applyFont="1" applyFill="1" applyBorder="1" applyAlignment="1">
      <alignment horizontal="center" vertical="top" wrapText="1"/>
    </xf>
    <xf numFmtId="1" fontId="9" fillId="2" borderId="1" xfId="2" applyNumberFormat="1" applyFont="1" applyFill="1" applyBorder="1" applyAlignment="1">
      <alignment horizontal="center" vertical="top" wrapText="1"/>
    </xf>
    <xf numFmtId="0" fontId="2" fillId="0" borderId="0" xfId="0" applyFont="1"/>
    <xf numFmtId="0" fontId="10" fillId="0" borderId="0" xfId="2" applyNumberFormat="1" applyFont="1" applyAlignment="1">
      <alignment horizontal="left" vertical="center"/>
    </xf>
    <xf numFmtId="0" fontId="4" fillId="0" borderId="2" xfId="2" applyNumberFormat="1" applyFont="1" applyBorder="1" applyAlignment="1">
      <alignment horizontal="center" vertical="center" wrapText="1"/>
    </xf>
    <xf numFmtId="0" fontId="4" fillId="0" borderId="3" xfId="2" applyNumberFormat="1" applyFont="1" applyBorder="1" applyAlignment="1">
      <alignment horizontal="center" vertical="center" wrapText="1"/>
    </xf>
    <xf numFmtId="0" fontId="5" fillId="2" borderId="2" xfId="2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_Лист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view="pageLayout" zoomScaleNormal="100" workbookViewId="0">
      <selection activeCell="A9" sqref="A9"/>
    </sheetView>
  </sheetViews>
  <sheetFormatPr defaultRowHeight="15" x14ac:dyDescent="0.25"/>
  <cols>
    <col min="1" max="1" width="64.85546875" style="19" customWidth="1"/>
    <col min="2" max="2" width="17.7109375" style="19" customWidth="1"/>
    <col min="3" max="3" width="8.5703125" style="19" customWidth="1"/>
    <col min="4" max="4" width="2.85546875" style="19" customWidth="1"/>
    <col min="5" max="5" width="11.7109375" style="19" customWidth="1"/>
    <col min="6" max="6" width="15.140625" style="19" customWidth="1"/>
  </cols>
  <sheetData>
    <row r="1" spans="1:6" s="1" customFormat="1" ht="27.75" customHeight="1" x14ac:dyDescent="0.25">
      <c r="A1" s="20"/>
      <c r="B1" s="2"/>
      <c r="C1" s="2"/>
      <c r="D1" s="2"/>
      <c r="E1" s="2"/>
      <c r="F1" s="2"/>
    </row>
    <row r="2" spans="1:6" ht="56.25" customHeight="1" x14ac:dyDescent="0.25">
      <c r="A2" s="3" t="s">
        <v>72</v>
      </c>
      <c r="B2" s="3" t="s">
        <v>5</v>
      </c>
      <c r="C2" s="21" t="s">
        <v>68</v>
      </c>
      <c r="D2" s="22"/>
      <c r="E2" s="4" t="s">
        <v>71</v>
      </c>
      <c r="F2" s="5" t="s">
        <v>69</v>
      </c>
    </row>
    <row r="3" spans="1:6" x14ac:dyDescent="0.25">
      <c r="A3" s="6" t="s">
        <v>23</v>
      </c>
      <c r="B3" s="7"/>
      <c r="C3" s="7"/>
      <c r="D3" s="8"/>
      <c r="E3" s="8"/>
      <c r="F3" s="9"/>
    </row>
    <row r="4" spans="1:6" x14ac:dyDescent="0.25">
      <c r="A4" s="10" t="s">
        <v>24</v>
      </c>
      <c r="B4" s="11"/>
      <c r="C4" s="11"/>
      <c r="D4" s="12"/>
      <c r="E4" s="12"/>
      <c r="F4" s="13"/>
    </row>
    <row r="5" spans="1:6" ht="21" x14ac:dyDescent="0.25">
      <c r="A5" s="14" t="s">
        <v>26</v>
      </c>
      <c r="B5" s="14"/>
      <c r="C5" s="15">
        <v>141.42857142857144</v>
      </c>
      <c r="D5" s="16" t="s">
        <v>0</v>
      </c>
      <c r="E5" s="17">
        <f>C5*0.3</f>
        <v>42.428571428571431</v>
      </c>
      <c r="F5" s="18">
        <v>99</v>
      </c>
    </row>
    <row r="6" spans="1:6" x14ac:dyDescent="0.25">
      <c r="A6" s="14" t="s">
        <v>27</v>
      </c>
      <c r="B6" s="14"/>
      <c r="C6" s="15">
        <v>137.142857142857</v>
      </c>
      <c r="D6" s="16" t="s">
        <v>0</v>
      </c>
      <c r="E6" s="17">
        <f t="shared" ref="E6:E67" si="0">C6*0.3</f>
        <v>41.142857142857096</v>
      </c>
      <c r="F6" s="18">
        <v>96</v>
      </c>
    </row>
    <row r="7" spans="1:6" x14ac:dyDescent="0.25">
      <c r="A7" s="23" t="s">
        <v>25</v>
      </c>
      <c r="B7" s="24"/>
      <c r="C7" s="24"/>
      <c r="D7" s="24"/>
      <c r="E7" s="24"/>
      <c r="F7" s="25"/>
    </row>
    <row r="8" spans="1:6" x14ac:dyDescent="0.25">
      <c r="A8" s="14" t="s">
        <v>28</v>
      </c>
      <c r="B8" s="14" t="s">
        <v>16</v>
      </c>
      <c r="C8" s="15">
        <v>54.285714285714292</v>
      </c>
      <c r="D8" s="16" t="s">
        <v>67</v>
      </c>
      <c r="E8" s="17">
        <f t="shared" si="0"/>
        <v>16.285714285714288</v>
      </c>
      <c r="F8" s="18">
        <v>38</v>
      </c>
    </row>
    <row r="9" spans="1:6" x14ac:dyDescent="0.25">
      <c r="A9" s="14" t="s">
        <v>28</v>
      </c>
      <c r="B9" s="14" t="s">
        <v>4</v>
      </c>
      <c r="C9" s="15">
        <v>52.857142857142861</v>
      </c>
      <c r="D9" s="16" t="s">
        <v>67</v>
      </c>
      <c r="E9" s="17">
        <f t="shared" si="0"/>
        <v>15.857142857142858</v>
      </c>
      <c r="F9" s="18">
        <v>37</v>
      </c>
    </row>
    <row r="10" spans="1:6" x14ac:dyDescent="0.25">
      <c r="A10" s="14" t="s">
        <v>29</v>
      </c>
      <c r="B10" s="14" t="s">
        <v>16</v>
      </c>
      <c r="C10" s="15">
        <v>71.428571428571431</v>
      </c>
      <c r="D10" s="16" t="s">
        <v>67</v>
      </c>
      <c r="E10" s="17">
        <f t="shared" si="0"/>
        <v>21.428571428571427</v>
      </c>
      <c r="F10" s="18">
        <v>50</v>
      </c>
    </row>
    <row r="11" spans="1:6" x14ac:dyDescent="0.25">
      <c r="A11" s="14" t="s">
        <v>30</v>
      </c>
      <c r="B11" s="14" t="s">
        <v>20</v>
      </c>
      <c r="C11" s="15">
        <v>127.14285714285715</v>
      </c>
      <c r="D11" s="16" t="s">
        <v>67</v>
      </c>
      <c r="E11" s="17">
        <f t="shared" si="0"/>
        <v>38.142857142857146</v>
      </c>
      <c r="F11" s="18">
        <v>89</v>
      </c>
    </row>
    <row r="12" spans="1:6" x14ac:dyDescent="0.25">
      <c r="A12" s="14" t="s">
        <v>30</v>
      </c>
      <c r="B12" s="14" t="s">
        <v>4</v>
      </c>
      <c r="C12" s="15">
        <v>111.42857142857143</v>
      </c>
      <c r="D12" s="16" t="s">
        <v>67</v>
      </c>
      <c r="E12" s="17">
        <f t="shared" si="0"/>
        <v>33.428571428571431</v>
      </c>
      <c r="F12" s="18">
        <v>78</v>
      </c>
    </row>
    <row r="13" spans="1:6" ht="15.75" customHeight="1" x14ac:dyDescent="0.25">
      <c r="A13" s="14" t="s">
        <v>31</v>
      </c>
      <c r="B13" s="14" t="s">
        <v>19</v>
      </c>
      <c r="C13" s="15">
        <v>147.14285714285714</v>
      </c>
      <c r="D13" s="16" t="s">
        <v>67</v>
      </c>
      <c r="E13" s="17">
        <f t="shared" si="0"/>
        <v>44.142857142857139</v>
      </c>
      <c r="F13" s="18">
        <v>103</v>
      </c>
    </row>
    <row r="14" spans="1:6" x14ac:dyDescent="0.25">
      <c r="A14" s="14" t="s">
        <v>31</v>
      </c>
      <c r="B14" s="14" t="s">
        <v>17</v>
      </c>
      <c r="C14" s="15">
        <v>138.57142857142858</v>
      </c>
      <c r="D14" s="16" t="s">
        <v>67</v>
      </c>
      <c r="E14" s="17">
        <f t="shared" si="0"/>
        <v>41.571428571428577</v>
      </c>
      <c r="F14" s="18">
        <v>97</v>
      </c>
    </row>
    <row r="15" spans="1:6" x14ac:dyDescent="0.25">
      <c r="A15" s="14" t="s">
        <v>31</v>
      </c>
      <c r="B15" s="14" t="s">
        <v>4</v>
      </c>
      <c r="C15" s="15">
        <v>147.14285714285714</v>
      </c>
      <c r="D15" s="16" t="s">
        <v>67</v>
      </c>
      <c r="E15" s="17">
        <f t="shared" si="0"/>
        <v>44.142857142857139</v>
      </c>
      <c r="F15" s="18">
        <v>103</v>
      </c>
    </row>
    <row r="16" spans="1:6" ht="14.25" customHeight="1" x14ac:dyDescent="0.25">
      <c r="A16" s="14" t="s">
        <v>32</v>
      </c>
      <c r="B16" s="14" t="s">
        <v>19</v>
      </c>
      <c r="C16" s="15">
        <v>184.28571428571431</v>
      </c>
      <c r="D16" s="16" t="s">
        <v>67</v>
      </c>
      <c r="E16" s="17">
        <f t="shared" si="0"/>
        <v>55.285714285714292</v>
      </c>
      <c r="F16" s="18">
        <v>129</v>
      </c>
    </row>
    <row r="17" spans="1:6" x14ac:dyDescent="0.25">
      <c r="A17" s="14" t="s">
        <v>32</v>
      </c>
      <c r="B17" s="14" t="s">
        <v>18</v>
      </c>
      <c r="C17" s="15">
        <v>188.57142857142858</v>
      </c>
      <c r="D17" s="16" t="s">
        <v>67</v>
      </c>
      <c r="E17" s="17">
        <f t="shared" si="0"/>
        <v>56.571428571428577</v>
      </c>
      <c r="F17" s="18">
        <v>132</v>
      </c>
    </row>
    <row r="18" spans="1:6" x14ac:dyDescent="0.25">
      <c r="A18" s="14" t="s">
        <v>33</v>
      </c>
      <c r="B18" s="14" t="s">
        <v>16</v>
      </c>
      <c r="C18" s="15">
        <v>284.28571428571428</v>
      </c>
      <c r="D18" s="16" t="s">
        <v>67</v>
      </c>
      <c r="E18" s="17">
        <f t="shared" si="0"/>
        <v>85.285714285714278</v>
      </c>
      <c r="F18" s="18">
        <v>199</v>
      </c>
    </row>
    <row r="19" spans="1:6" x14ac:dyDescent="0.25">
      <c r="A19" s="14" t="s">
        <v>34</v>
      </c>
      <c r="B19" s="14" t="s">
        <v>16</v>
      </c>
      <c r="C19" s="15">
        <v>672.85714285714289</v>
      </c>
      <c r="D19" s="16" t="s">
        <v>67</v>
      </c>
      <c r="E19" s="17">
        <f t="shared" si="0"/>
        <v>201.85714285714286</v>
      </c>
      <c r="F19" s="18">
        <v>471</v>
      </c>
    </row>
    <row r="20" spans="1:6" x14ac:dyDescent="0.25">
      <c r="A20" s="14" t="s">
        <v>35</v>
      </c>
      <c r="B20" s="14" t="s">
        <v>16</v>
      </c>
      <c r="C20" s="15">
        <v>455.71428571428572</v>
      </c>
      <c r="D20" s="16" t="s">
        <v>67</v>
      </c>
      <c r="E20" s="17">
        <f t="shared" si="0"/>
        <v>136.71428571428572</v>
      </c>
      <c r="F20" s="18">
        <v>319</v>
      </c>
    </row>
    <row r="21" spans="1:6" x14ac:dyDescent="0.25">
      <c r="A21" s="14" t="s">
        <v>36</v>
      </c>
      <c r="B21" s="14" t="s">
        <v>16</v>
      </c>
      <c r="C21" s="15">
        <v>395.71428571428572</v>
      </c>
      <c r="D21" s="16" t="s">
        <v>67</v>
      </c>
      <c r="E21" s="17">
        <f t="shared" si="0"/>
        <v>118.71428571428571</v>
      </c>
      <c r="F21" s="18">
        <v>277</v>
      </c>
    </row>
    <row r="22" spans="1:6" ht="15" customHeight="1" x14ac:dyDescent="0.25">
      <c r="A22" s="14" t="s">
        <v>37</v>
      </c>
      <c r="B22" s="14" t="s">
        <v>16</v>
      </c>
      <c r="C22" s="15">
        <v>758.57142857142867</v>
      </c>
      <c r="D22" s="16" t="s">
        <v>67</v>
      </c>
      <c r="E22" s="17">
        <f t="shared" si="0"/>
        <v>227.57142857142858</v>
      </c>
      <c r="F22" s="18">
        <v>531</v>
      </c>
    </row>
    <row r="23" spans="1:6" ht="15" customHeight="1" x14ac:dyDescent="0.25">
      <c r="A23" s="14" t="s">
        <v>37</v>
      </c>
      <c r="B23" s="14" t="s">
        <v>21</v>
      </c>
      <c r="C23" s="15">
        <v>811.42857142857144</v>
      </c>
      <c r="D23" s="16" t="s">
        <v>67</v>
      </c>
      <c r="E23" s="17">
        <f t="shared" si="0"/>
        <v>243.42857142857142</v>
      </c>
      <c r="F23" s="18">
        <v>568</v>
      </c>
    </row>
    <row r="24" spans="1:6" ht="15" customHeight="1" x14ac:dyDescent="0.25">
      <c r="A24" s="14" t="s">
        <v>37</v>
      </c>
      <c r="B24" s="14" t="s">
        <v>22</v>
      </c>
      <c r="C24" s="15">
        <v>1167.1428571428601</v>
      </c>
      <c r="D24" s="16" t="s">
        <v>67</v>
      </c>
      <c r="E24" s="17">
        <f t="shared" si="0"/>
        <v>350.14285714285802</v>
      </c>
      <c r="F24" s="18">
        <v>817</v>
      </c>
    </row>
    <row r="25" spans="1:6" x14ac:dyDescent="0.25">
      <c r="A25" s="23" t="s">
        <v>38</v>
      </c>
      <c r="B25" s="24"/>
      <c r="C25" s="24"/>
      <c r="D25" s="24"/>
      <c r="E25" s="24"/>
      <c r="F25" s="25"/>
    </row>
    <row r="26" spans="1:6" x14ac:dyDescent="0.25">
      <c r="A26" s="14" t="s">
        <v>39</v>
      </c>
      <c r="B26" s="14" t="s">
        <v>16</v>
      </c>
      <c r="C26" s="15">
        <v>132.85714285714286</v>
      </c>
      <c r="D26" s="16" t="s">
        <v>67</v>
      </c>
      <c r="E26" s="17">
        <f t="shared" si="0"/>
        <v>39.857142857142854</v>
      </c>
      <c r="F26" s="18">
        <v>93</v>
      </c>
    </row>
    <row r="27" spans="1:6" x14ac:dyDescent="0.25">
      <c r="A27" s="14" t="s">
        <v>40</v>
      </c>
      <c r="B27" s="14" t="s">
        <v>16</v>
      </c>
      <c r="C27" s="15">
        <v>165.71428571428572</v>
      </c>
      <c r="D27" s="16" t="s">
        <v>67</v>
      </c>
      <c r="E27" s="17">
        <f t="shared" si="0"/>
        <v>49.714285714285715</v>
      </c>
      <c r="F27" s="18">
        <v>116</v>
      </c>
    </row>
    <row r="28" spans="1:6" x14ac:dyDescent="0.25">
      <c r="A28" s="14" t="s">
        <v>41</v>
      </c>
      <c r="B28" s="14" t="s">
        <v>16</v>
      </c>
      <c r="C28" s="15">
        <v>392.85714285714289</v>
      </c>
      <c r="D28" s="16" t="s">
        <v>67</v>
      </c>
      <c r="E28" s="17">
        <f t="shared" si="0"/>
        <v>117.85714285714286</v>
      </c>
      <c r="F28" s="18">
        <v>275</v>
      </c>
    </row>
    <row r="29" spans="1:6" x14ac:dyDescent="0.25">
      <c r="A29" s="14" t="s">
        <v>42</v>
      </c>
      <c r="B29" s="14" t="s">
        <v>16</v>
      </c>
      <c r="C29" s="15">
        <v>148.57142857142858</v>
      </c>
      <c r="D29" s="16" t="s">
        <v>67</v>
      </c>
      <c r="E29" s="17">
        <f t="shared" si="0"/>
        <v>44.571428571428577</v>
      </c>
      <c r="F29" s="18">
        <v>104</v>
      </c>
    </row>
    <row r="30" spans="1:6" x14ac:dyDescent="0.25">
      <c r="A30" s="14" t="s">
        <v>43</v>
      </c>
      <c r="B30" s="14" t="s">
        <v>16</v>
      </c>
      <c r="C30" s="15">
        <v>172.85714285714286</v>
      </c>
      <c r="D30" s="16" t="s">
        <v>67</v>
      </c>
      <c r="E30" s="17">
        <f t="shared" si="0"/>
        <v>51.857142857142854</v>
      </c>
      <c r="F30" s="18">
        <v>121</v>
      </c>
    </row>
    <row r="31" spans="1:6" ht="15" customHeight="1" x14ac:dyDescent="0.25">
      <c r="A31" s="14" t="s">
        <v>44</v>
      </c>
      <c r="B31" s="14" t="s">
        <v>16</v>
      </c>
      <c r="C31" s="15">
        <v>288.57142857142861</v>
      </c>
      <c r="D31" s="16" t="s">
        <v>67</v>
      </c>
      <c r="E31" s="17">
        <f t="shared" si="0"/>
        <v>86.571428571428584</v>
      </c>
      <c r="F31" s="18">
        <v>202</v>
      </c>
    </row>
    <row r="32" spans="1:6" x14ac:dyDescent="0.25">
      <c r="A32" s="14" t="s">
        <v>45</v>
      </c>
      <c r="B32" s="14" t="s">
        <v>16</v>
      </c>
      <c r="C32" s="15">
        <v>225.71428571428572</v>
      </c>
      <c r="D32" s="16" t="s">
        <v>67</v>
      </c>
      <c r="E32" s="17">
        <f t="shared" si="0"/>
        <v>67.714285714285708</v>
      </c>
      <c r="F32" s="18">
        <v>158</v>
      </c>
    </row>
    <row r="33" spans="1:6" x14ac:dyDescent="0.25">
      <c r="A33" s="14" t="s">
        <v>46</v>
      </c>
      <c r="B33" s="14" t="s">
        <v>16</v>
      </c>
      <c r="C33" s="15">
        <v>415.71428571428572</v>
      </c>
      <c r="D33" s="16" t="s">
        <v>67</v>
      </c>
      <c r="E33" s="17">
        <f t="shared" si="0"/>
        <v>124.71428571428571</v>
      </c>
      <c r="F33" s="18">
        <v>291</v>
      </c>
    </row>
    <row r="34" spans="1:6" ht="21" x14ac:dyDescent="0.25">
      <c r="A34" s="14" t="s">
        <v>47</v>
      </c>
      <c r="B34" s="14" t="s">
        <v>16</v>
      </c>
      <c r="C34" s="15">
        <v>187.14285714285717</v>
      </c>
      <c r="D34" s="16" t="s">
        <v>67</v>
      </c>
      <c r="E34" s="17">
        <f t="shared" si="0"/>
        <v>56.142857142857146</v>
      </c>
      <c r="F34" s="18">
        <v>131</v>
      </c>
    </row>
    <row r="35" spans="1:6" ht="21" x14ac:dyDescent="0.25">
      <c r="A35" s="14" t="s">
        <v>48</v>
      </c>
      <c r="B35" s="14" t="s">
        <v>16</v>
      </c>
      <c r="C35" s="15">
        <v>228.57142857142858</v>
      </c>
      <c r="D35" s="16" t="s">
        <v>67</v>
      </c>
      <c r="E35" s="17">
        <f t="shared" si="0"/>
        <v>68.571428571428569</v>
      </c>
      <c r="F35" s="18">
        <v>160</v>
      </c>
    </row>
    <row r="36" spans="1:6" ht="21" x14ac:dyDescent="0.25">
      <c r="A36" s="14" t="s">
        <v>49</v>
      </c>
      <c r="B36" s="14" t="s">
        <v>16</v>
      </c>
      <c r="C36" s="15">
        <v>567.14285714285722</v>
      </c>
      <c r="D36" s="16" t="s">
        <v>67</v>
      </c>
      <c r="E36" s="17">
        <f t="shared" si="0"/>
        <v>170.14285714285717</v>
      </c>
      <c r="F36" s="18">
        <v>397</v>
      </c>
    </row>
    <row r="37" spans="1:6" x14ac:dyDescent="0.25">
      <c r="A37" s="23" t="s">
        <v>50</v>
      </c>
      <c r="B37" s="24"/>
      <c r="C37" s="24"/>
      <c r="D37" s="24"/>
      <c r="E37" s="24"/>
      <c r="F37" s="25"/>
    </row>
    <row r="38" spans="1:6" x14ac:dyDescent="0.25">
      <c r="A38" s="14" t="s">
        <v>51</v>
      </c>
      <c r="B38" s="14" t="s">
        <v>16</v>
      </c>
      <c r="C38" s="15">
        <v>400</v>
      </c>
      <c r="D38" s="16" t="s">
        <v>67</v>
      </c>
      <c r="E38" s="17">
        <f t="shared" si="0"/>
        <v>120</v>
      </c>
      <c r="F38" s="18">
        <v>280</v>
      </c>
    </row>
    <row r="39" spans="1:6" x14ac:dyDescent="0.25">
      <c r="A39" s="14" t="s">
        <v>73</v>
      </c>
      <c r="B39" s="14" t="s">
        <v>16</v>
      </c>
      <c r="C39" s="15">
        <v>631.42857142857144</v>
      </c>
      <c r="D39" s="16" t="s">
        <v>67</v>
      </c>
      <c r="E39" s="17">
        <f t="shared" si="0"/>
        <v>189.42857142857142</v>
      </c>
      <c r="F39" s="18">
        <v>442</v>
      </c>
    </row>
    <row r="40" spans="1:6" x14ac:dyDescent="0.25">
      <c r="A40" s="14" t="s">
        <v>6</v>
      </c>
      <c r="B40" s="14" t="s">
        <v>16</v>
      </c>
      <c r="C40" s="15">
        <v>417.14285714285717</v>
      </c>
      <c r="D40" s="16" t="s">
        <v>67</v>
      </c>
      <c r="E40" s="17">
        <f t="shared" si="0"/>
        <v>125.14285714285714</v>
      </c>
      <c r="F40" s="18">
        <v>292</v>
      </c>
    </row>
    <row r="41" spans="1:6" x14ac:dyDescent="0.25">
      <c r="A41" s="14" t="s">
        <v>52</v>
      </c>
      <c r="B41" s="14" t="s">
        <v>16</v>
      </c>
      <c r="C41" s="15">
        <v>700</v>
      </c>
      <c r="D41" s="16" t="s">
        <v>67</v>
      </c>
      <c r="E41" s="17">
        <f t="shared" si="0"/>
        <v>210</v>
      </c>
      <c r="F41" s="18">
        <v>490</v>
      </c>
    </row>
    <row r="42" spans="1:6" x14ac:dyDescent="0.25">
      <c r="A42" s="14" t="s">
        <v>7</v>
      </c>
      <c r="B42" s="14" t="s">
        <v>16</v>
      </c>
      <c r="C42" s="15">
        <v>1048.5714285714287</v>
      </c>
      <c r="D42" s="16" t="s">
        <v>67</v>
      </c>
      <c r="E42" s="17">
        <f t="shared" si="0"/>
        <v>314.57142857142861</v>
      </c>
      <c r="F42" s="18">
        <v>734</v>
      </c>
    </row>
    <row r="43" spans="1:6" x14ac:dyDescent="0.25">
      <c r="A43" s="23" t="s">
        <v>53</v>
      </c>
      <c r="B43" s="24"/>
      <c r="C43" s="24"/>
      <c r="D43" s="24"/>
      <c r="E43" s="24"/>
      <c r="F43" s="25"/>
    </row>
    <row r="44" spans="1:6" x14ac:dyDescent="0.25">
      <c r="A44" s="14" t="s">
        <v>54</v>
      </c>
      <c r="B44" s="14" t="s">
        <v>17</v>
      </c>
      <c r="C44" s="15">
        <v>367.14285714285717</v>
      </c>
      <c r="D44" s="16" t="s">
        <v>67</v>
      </c>
      <c r="E44" s="17">
        <f t="shared" si="0"/>
        <v>110.14285714285715</v>
      </c>
      <c r="F44" s="18">
        <v>257</v>
      </c>
    </row>
    <row r="45" spans="1:6" x14ac:dyDescent="0.25">
      <c r="A45" s="14" t="s">
        <v>55</v>
      </c>
      <c r="B45" s="14" t="s">
        <v>17</v>
      </c>
      <c r="C45" s="15">
        <v>495.71428571428572</v>
      </c>
      <c r="D45" s="16" t="s">
        <v>67</v>
      </c>
      <c r="E45" s="17">
        <f t="shared" si="0"/>
        <v>148.71428571428572</v>
      </c>
      <c r="F45" s="18">
        <v>347</v>
      </c>
    </row>
    <row r="46" spans="1:6" x14ac:dyDescent="0.25">
      <c r="A46" s="23" t="s">
        <v>56</v>
      </c>
      <c r="B46" s="24"/>
      <c r="C46" s="24"/>
      <c r="D46" s="24"/>
      <c r="E46" s="24"/>
      <c r="F46" s="25"/>
    </row>
    <row r="47" spans="1:6" x14ac:dyDescent="0.25">
      <c r="A47" s="14" t="s">
        <v>1</v>
      </c>
      <c r="B47" s="14"/>
      <c r="C47" s="15">
        <v>184.28571428571431</v>
      </c>
      <c r="D47" s="16" t="s">
        <v>0</v>
      </c>
      <c r="E47" s="17">
        <f t="shared" si="0"/>
        <v>55.285714285714292</v>
      </c>
      <c r="F47" s="18">
        <v>129</v>
      </c>
    </row>
    <row r="48" spans="1:6" x14ac:dyDescent="0.25">
      <c r="A48" s="14" t="s">
        <v>2</v>
      </c>
      <c r="B48" s="14"/>
      <c r="C48" s="15">
        <v>184.28571428571431</v>
      </c>
      <c r="D48" s="16" t="s">
        <v>0</v>
      </c>
      <c r="E48" s="17">
        <f t="shared" si="0"/>
        <v>55.285714285714292</v>
      </c>
      <c r="F48" s="18">
        <v>129</v>
      </c>
    </row>
    <row r="49" spans="1:6" x14ac:dyDescent="0.25">
      <c r="A49" s="14" t="s">
        <v>3</v>
      </c>
      <c r="B49" s="14"/>
      <c r="C49" s="15">
        <v>224.28571428571431</v>
      </c>
      <c r="D49" s="16" t="s">
        <v>0</v>
      </c>
      <c r="E49" s="17">
        <f t="shared" si="0"/>
        <v>67.285714285714292</v>
      </c>
      <c r="F49" s="18">
        <v>157</v>
      </c>
    </row>
    <row r="50" spans="1:6" x14ac:dyDescent="0.25">
      <c r="A50" s="23" t="s">
        <v>57</v>
      </c>
      <c r="B50" s="24"/>
      <c r="C50" s="24"/>
      <c r="D50" s="24"/>
      <c r="E50" s="24"/>
      <c r="F50" s="25"/>
    </row>
    <row r="51" spans="1:6" x14ac:dyDescent="0.25">
      <c r="A51" s="14" t="s">
        <v>58</v>
      </c>
      <c r="B51" s="14" t="s">
        <v>17</v>
      </c>
      <c r="C51" s="15">
        <v>475.71428571428572</v>
      </c>
      <c r="D51" s="16" t="s">
        <v>67</v>
      </c>
      <c r="E51" s="17">
        <f t="shared" si="0"/>
        <v>142.71428571428572</v>
      </c>
      <c r="F51" s="18">
        <v>333</v>
      </c>
    </row>
    <row r="52" spans="1:6" x14ac:dyDescent="0.25">
      <c r="A52" s="23" t="s">
        <v>59</v>
      </c>
      <c r="B52" s="24"/>
      <c r="C52" s="24"/>
      <c r="D52" s="24"/>
      <c r="E52" s="24"/>
      <c r="F52" s="25"/>
    </row>
    <row r="53" spans="1:6" ht="21" x14ac:dyDescent="0.25">
      <c r="A53" s="14" t="s">
        <v>61</v>
      </c>
      <c r="B53" s="14" t="s">
        <v>17</v>
      </c>
      <c r="C53" s="15">
        <v>650</v>
      </c>
      <c r="D53" s="16" t="s">
        <v>67</v>
      </c>
      <c r="E53" s="17">
        <f t="shared" si="0"/>
        <v>195</v>
      </c>
      <c r="F53" s="18">
        <v>455</v>
      </c>
    </row>
    <row r="54" spans="1:6" ht="21" x14ac:dyDescent="0.25">
      <c r="A54" s="14" t="s">
        <v>60</v>
      </c>
      <c r="B54" s="14" t="s">
        <v>17</v>
      </c>
      <c r="C54" s="15">
        <v>855.71428571428578</v>
      </c>
      <c r="D54" s="16" t="s">
        <v>67</v>
      </c>
      <c r="E54" s="17">
        <f t="shared" si="0"/>
        <v>256.71428571428572</v>
      </c>
      <c r="F54" s="18">
        <v>599</v>
      </c>
    </row>
    <row r="55" spans="1:6" ht="21" x14ac:dyDescent="0.25">
      <c r="A55" s="14" t="s">
        <v>62</v>
      </c>
      <c r="B55" s="14" t="s">
        <v>17</v>
      </c>
      <c r="C55" s="15">
        <v>947.14285714285722</v>
      </c>
      <c r="D55" s="16" t="s">
        <v>67</v>
      </c>
      <c r="E55" s="17">
        <f t="shared" si="0"/>
        <v>284.14285714285717</v>
      </c>
      <c r="F55" s="18">
        <v>663</v>
      </c>
    </row>
    <row r="56" spans="1:6" x14ac:dyDescent="0.25">
      <c r="A56" s="23" t="s">
        <v>63</v>
      </c>
      <c r="B56" s="24"/>
      <c r="C56" s="24"/>
      <c r="D56" s="24"/>
      <c r="E56" s="24"/>
      <c r="F56" s="25"/>
    </row>
    <row r="57" spans="1:6" ht="21" x14ac:dyDescent="0.25">
      <c r="A57" s="14" t="s">
        <v>64</v>
      </c>
      <c r="B57" s="14" t="s">
        <v>17</v>
      </c>
      <c r="C57" s="15">
        <v>264.28571428571428</v>
      </c>
      <c r="D57" s="16" t="s">
        <v>67</v>
      </c>
      <c r="E57" s="17">
        <f t="shared" si="0"/>
        <v>79.285714285714278</v>
      </c>
      <c r="F57" s="18">
        <v>185</v>
      </c>
    </row>
    <row r="58" spans="1:6" ht="21" x14ac:dyDescent="0.25">
      <c r="A58" s="14" t="s">
        <v>65</v>
      </c>
      <c r="B58" s="14" t="s">
        <v>17</v>
      </c>
      <c r="C58" s="15">
        <v>614.28571428571433</v>
      </c>
      <c r="D58" s="16" t="s">
        <v>67</v>
      </c>
      <c r="E58" s="17">
        <f t="shared" si="0"/>
        <v>184.28571428571431</v>
      </c>
      <c r="F58" s="18">
        <v>430</v>
      </c>
    </row>
    <row r="59" spans="1:6" ht="21" x14ac:dyDescent="0.25">
      <c r="A59" s="14" t="s">
        <v>65</v>
      </c>
      <c r="B59" s="14" t="s">
        <v>17</v>
      </c>
      <c r="C59" s="15">
        <v>601.42857142857144</v>
      </c>
      <c r="D59" s="16" t="s">
        <v>67</v>
      </c>
      <c r="E59" s="17">
        <f t="shared" si="0"/>
        <v>180.42857142857142</v>
      </c>
      <c r="F59" s="18">
        <v>421</v>
      </c>
    </row>
    <row r="60" spans="1:6" x14ac:dyDescent="0.25">
      <c r="A60" s="23" t="s">
        <v>66</v>
      </c>
      <c r="B60" s="24"/>
      <c r="C60" s="24"/>
      <c r="D60" s="24"/>
      <c r="E60" s="24"/>
      <c r="F60" s="25"/>
    </row>
    <row r="61" spans="1:6" x14ac:dyDescent="0.25">
      <c r="A61" s="14" t="s">
        <v>8</v>
      </c>
      <c r="B61" s="14" t="s">
        <v>17</v>
      </c>
      <c r="C61" s="15">
        <v>40</v>
      </c>
      <c r="D61" s="16" t="s">
        <v>67</v>
      </c>
      <c r="E61" s="17">
        <f t="shared" si="0"/>
        <v>12</v>
      </c>
      <c r="F61" s="18">
        <v>28</v>
      </c>
    </row>
    <row r="62" spans="1:6" x14ac:dyDescent="0.25">
      <c r="A62" s="14" t="s">
        <v>9</v>
      </c>
      <c r="B62" s="14" t="s">
        <v>17</v>
      </c>
      <c r="C62" s="15">
        <v>75.714285714285722</v>
      </c>
      <c r="D62" s="16" t="s">
        <v>67</v>
      </c>
      <c r="E62" s="17">
        <f t="shared" si="0"/>
        <v>22.714285714285715</v>
      </c>
      <c r="F62" s="18">
        <v>53</v>
      </c>
    </row>
    <row r="63" spans="1:6" x14ac:dyDescent="0.25">
      <c r="A63" s="14" t="s">
        <v>10</v>
      </c>
      <c r="B63" s="14" t="s">
        <v>17</v>
      </c>
      <c r="C63" s="15">
        <v>101.42857142857143</v>
      </c>
      <c r="D63" s="16" t="s">
        <v>67</v>
      </c>
      <c r="E63" s="17">
        <f t="shared" si="0"/>
        <v>30.428571428571427</v>
      </c>
      <c r="F63" s="18">
        <v>71</v>
      </c>
    </row>
    <row r="64" spans="1:6" x14ac:dyDescent="0.25">
      <c r="A64" s="14" t="s">
        <v>11</v>
      </c>
      <c r="B64" s="14" t="s">
        <v>17</v>
      </c>
      <c r="C64" s="15">
        <v>40</v>
      </c>
      <c r="D64" s="16" t="s">
        <v>67</v>
      </c>
      <c r="E64" s="17">
        <f t="shared" si="0"/>
        <v>12</v>
      </c>
      <c r="F64" s="18">
        <v>28</v>
      </c>
    </row>
    <row r="65" spans="1:6" x14ac:dyDescent="0.25">
      <c r="A65" s="14" t="s">
        <v>12</v>
      </c>
      <c r="B65" s="14" t="s">
        <v>17</v>
      </c>
      <c r="C65" s="15">
        <v>62.857142857142861</v>
      </c>
      <c r="D65" s="16" t="s">
        <v>67</v>
      </c>
      <c r="E65" s="17">
        <f t="shared" si="0"/>
        <v>18.857142857142858</v>
      </c>
      <c r="F65" s="18">
        <v>44</v>
      </c>
    </row>
    <row r="66" spans="1:6" x14ac:dyDescent="0.25">
      <c r="A66" s="14" t="s">
        <v>13</v>
      </c>
      <c r="B66" s="14" t="s">
        <v>17</v>
      </c>
      <c r="C66" s="15">
        <v>75.714285714285722</v>
      </c>
      <c r="D66" s="16" t="s">
        <v>67</v>
      </c>
      <c r="E66" s="17">
        <f t="shared" si="0"/>
        <v>22.714285714285715</v>
      </c>
      <c r="F66" s="18">
        <v>53</v>
      </c>
    </row>
    <row r="67" spans="1:6" x14ac:dyDescent="0.25">
      <c r="A67" s="14" t="s">
        <v>14</v>
      </c>
      <c r="B67" s="14" t="s">
        <v>17</v>
      </c>
      <c r="C67" s="15">
        <v>81.428571428571431</v>
      </c>
      <c r="D67" s="16" t="s">
        <v>67</v>
      </c>
      <c r="E67" s="17">
        <f t="shared" si="0"/>
        <v>24.428571428571427</v>
      </c>
      <c r="F67" s="18">
        <v>57</v>
      </c>
    </row>
    <row r="68" spans="1:6" x14ac:dyDescent="0.25">
      <c r="A68" s="14" t="s">
        <v>15</v>
      </c>
      <c r="B68" s="14" t="s">
        <v>17</v>
      </c>
      <c r="C68" s="15">
        <v>101.42857142857143</v>
      </c>
      <c r="D68" s="16" t="s">
        <v>67</v>
      </c>
      <c r="E68" s="17">
        <f t="shared" ref="E68" si="1">C68*0.3</f>
        <v>30.428571428571427</v>
      </c>
      <c r="F68" s="18">
        <v>71</v>
      </c>
    </row>
    <row r="70" spans="1:6" ht="27" customHeight="1" x14ac:dyDescent="0.25">
      <c r="A70" s="26" t="s">
        <v>70</v>
      </c>
      <c r="B70" s="27"/>
      <c r="C70" s="27"/>
      <c r="D70" s="27"/>
      <c r="E70" s="27"/>
      <c r="F70" s="27"/>
    </row>
  </sheetData>
  <mergeCells count="11">
    <mergeCell ref="A70:F70"/>
    <mergeCell ref="A46:F46"/>
    <mergeCell ref="A50:F50"/>
    <mergeCell ref="A52:F52"/>
    <mergeCell ref="A56:F56"/>
    <mergeCell ref="A60:F60"/>
    <mergeCell ref="C2:D2"/>
    <mergeCell ref="A7:F7"/>
    <mergeCell ref="A25:F25"/>
    <mergeCell ref="A37:F37"/>
    <mergeCell ref="A43:F43"/>
  </mergeCells>
  <pageMargins left="0.7" right="0.7" top="0.75" bottom="1.09375" header="0.3" footer="0.3"/>
  <pageSetup paperSize="9" orientation="landscape" r:id="rId1"/>
  <headerFooter>
    <oddHeader>&amp;L&amp;"Tahoma,полужирный"&amp;12Прайс-лист&amp;C&amp;"Tahoma,полужирный"&amp;12ООО "ЭрДжиСи-трейд"&amp;RЦены указаны на 11.05.2016, включая НДС</oddHeader>
    <oddFooter>&amp;C&amp;"Tahoma,обычный"&amp;8Центральный офис компании «ЭрДжиСи-трейд»
Адрес: МО, г. Люберцы, 1-й Панковский пр-д, д. 1 «В»
Тел.: +7 (495) 268-01-57
E-mail: rgc@rg-gr.ru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2016-05-09T15:08:50Z</dcterms:modified>
</cp:coreProperties>
</file>